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20" windowWidth="17235" windowHeight="6360" firstSheet="1" activeTab="1"/>
  </bookViews>
  <sheets>
    <sheet name="May-2014" sheetId="1" state="hidden" r:id="rId1"/>
    <sheet name="August-2015" sheetId="2" r:id="rId2"/>
  </sheets>
  <definedNames>
    <definedName name="_xlnm.Print_Area" localSheetId="1">'August-2015'!$A$1:$H$12</definedName>
  </definedNames>
  <calcPr calcId="145621"/>
</workbook>
</file>

<file path=xl/calcChain.xml><?xml version="1.0" encoding="utf-8"?>
<calcChain xmlns="http://schemas.openxmlformats.org/spreadsheetml/2006/main">
  <c r="F6" i="1"/>
  <c r="F7"/>
  <c r="F8"/>
  <c r="F5"/>
  <c r="G5" s="1"/>
  <c r="G8"/>
  <c r="G7" l="1"/>
  <c r="G6"/>
</calcChain>
</file>

<file path=xl/sharedStrings.xml><?xml version="1.0" encoding="utf-8"?>
<sst xmlns="http://schemas.openxmlformats.org/spreadsheetml/2006/main" count="41" uniqueCount="31">
  <si>
    <t xml:space="preserve">Activity </t>
  </si>
  <si>
    <t>S.No</t>
  </si>
  <si>
    <t>Darshan</t>
  </si>
  <si>
    <t>Laddu Prasadam</t>
  </si>
  <si>
    <t>Tonsuring</t>
  </si>
  <si>
    <t>Revenue (Accommodation)</t>
  </si>
  <si>
    <t>Tirumala Tirupati Devasthanams
A Comparative Statement on different Acitivities</t>
  </si>
  <si>
    <t>Differnce</t>
  </si>
  <si>
    <t xml:space="preserve"> </t>
  </si>
  <si>
    <t xml:space="preserve">% Diff (increase) </t>
  </si>
  <si>
    <t>Occupancy Ratio (Accommodation) in %ge</t>
  </si>
  <si>
    <t>Hundi Collection</t>
  </si>
  <si>
    <t>Annaprasadam</t>
  </si>
  <si>
    <r>
      <rPr>
        <b/>
        <u/>
        <sz val="16"/>
        <color theme="1"/>
        <rFont val="Calibri"/>
        <family val="2"/>
        <scheme val="minor"/>
      </rPr>
      <t xml:space="preserve">Tirumala Tirupati Devasthanams 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b/>
        <u/>
        <sz val="14"/>
        <color theme="1"/>
        <rFont val="Calibri"/>
        <family val="2"/>
        <scheme val="minor"/>
      </rPr>
      <t>A Comparative Statement on different Acitivities at TTD - August 2014 &amp; August  2015</t>
    </r>
  </si>
  <si>
    <t>84.72Cr</t>
  </si>
  <si>
    <t>79.56 Cr</t>
  </si>
  <si>
    <t>5.16 Cr</t>
  </si>
  <si>
    <t>6,89,311</t>
  </si>
  <si>
    <t>85,34,180</t>
  </si>
  <si>
    <t>78,44,869</t>
  </si>
  <si>
    <t>1,60,260</t>
  </si>
  <si>
    <t>17,77,809</t>
  </si>
  <si>
    <t>19,38,069</t>
  </si>
  <si>
    <t>2,02,591</t>
  </si>
  <si>
    <t>10,39,036</t>
  </si>
  <si>
    <t>12,42,735</t>
  </si>
  <si>
    <t>2,03,699</t>
  </si>
  <si>
    <t>(-) 8.3</t>
  </si>
  <si>
    <t>7.58 Cr</t>
  </si>
  <si>
    <t>6.73 Cr</t>
  </si>
  <si>
    <t>0.85 Cr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</si>
</sst>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₹-44A]\ 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" fontId="1" fillId="0" borderId="11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 applyFill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9" fontId="8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4"/>
  <sheetViews>
    <sheetView workbookViewId="0">
      <selection activeCell="G20" sqref="G20"/>
    </sheetView>
  </sheetViews>
  <sheetFormatPr defaultRowHeight="15"/>
  <cols>
    <col min="1" max="1" width="5.85546875" customWidth="1"/>
    <col min="2" max="2" width="5.140625" style="1" bestFit="1" customWidth="1"/>
    <col min="3" max="3" width="38.42578125" customWidth="1"/>
    <col min="4" max="5" width="9" bestFit="1" customWidth="1"/>
    <col min="6" max="6" width="9.28515625" bestFit="1" customWidth="1"/>
    <col min="7" max="7" width="9.85546875" style="3" bestFit="1" customWidth="1"/>
    <col min="9" max="9" width="9.140625" style="2"/>
  </cols>
  <sheetData>
    <row r="2" spans="2:9" ht="28.5" customHeight="1">
      <c r="B2" s="38" t="s">
        <v>6</v>
      </c>
      <c r="C2" s="38"/>
      <c r="D2" s="38"/>
      <c r="E2" s="38"/>
      <c r="F2" s="38"/>
      <c r="G2" s="38"/>
      <c r="I2"/>
    </row>
    <row r="3" spans="2:9" ht="15.75" thickBot="1">
      <c r="I3"/>
    </row>
    <row r="4" spans="2:9" ht="30.75" thickBot="1">
      <c r="B4" s="4" t="s">
        <v>1</v>
      </c>
      <c r="C4" s="5" t="s">
        <v>0</v>
      </c>
      <c r="D4" s="6">
        <v>41760</v>
      </c>
      <c r="E4" s="6">
        <v>42125</v>
      </c>
      <c r="F4" s="7" t="s">
        <v>7</v>
      </c>
      <c r="G4" s="8" t="s">
        <v>9</v>
      </c>
      <c r="I4"/>
    </row>
    <row r="5" spans="2:9" ht="20.100000000000001" customHeight="1">
      <c r="B5" s="9">
        <v>1</v>
      </c>
      <c r="C5" s="10" t="s">
        <v>2</v>
      </c>
      <c r="D5" s="10">
        <v>2040974</v>
      </c>
      <c r="E5" s="10">
        <v>2377520</v>
      </c>
      <c r="F5" s="11">
        <f>E5-D5</f>
        <v>336546</v>
      </c>
      <c r="G5" s="12">
        <f>F5/D5*100</f>
        <v>16.489480022773439</v>
      </c>
      <c r="I5"/>
    </row>
    <row r="6" spans="2:9" ht="20.100000000000001" customHeight="1">
      <c r="B6" s="13">
        <v>2</v>
      </c>
      <c r="C6" s="14" t="s">
        <v>3</v>
      </c>
      <c r="D6" s="14">
        <v>8064955</v>
      </c>
      <c r="E6" s="14">
        <v>8984847</v>
      </c>
      <c r="F6" s="11">
        <f t="shared" ref="F6:F8" si="0">E6-D6</f>
        <v>919892</v>
      </c>
      <c r="G6" s="15">
        <f>(E6-D6)/D6*100</f>
        <v>11.406040083298667</v>
      </c>
      <c r="I6"/>
    </row>
    <row r="7" spans="2:9" ht="20.100000000000001" customHeight="1">
      <c r="B7" s="13">
        <v>3</v>
      </c>
      <c r="C7" s="14" t="s">
        <v>4</v>
      </c>
      <c r="D7" s="14">
        <v>1254319</v>
      </c>
      <c r="E7" s="14">
        <v>1402023</v>
      </c>
      <c r="F7" s="11">
        <f t="shared" si="0"/>
        <v>147704</v>
      </c>
      <c r="G7" s="15">
        <f>(E7-D7)/D7*100</f>
        <v>11.775632833433919</v>
      </c>
      <c r="I7"/>
    </row>
    <row r="8" spans="2:9" ht="20.100000000000001" customHeight="1">
      <c r="B8" s="13">
        <v>4</v>
      </c>
      <c r="C8" s="14" t="s">
        <v>5</v>
      </c>
      <c r="D8" s="14">
        <v>64590710</v>
      </c>
      <c r="E8" s="14">
        <v>79947410</v>
      </c>
      <c r="F8" s="11">
        <f t="shared" si="0"/>
        <v>15356700</v>
      </c>
      <c r="G8" s="15">
        <f>(E8-D8)/D8*100</f>
        <v>23.775400518124044</v>
      </c>
      <c r="I8"/>
    </row>
    <row r="9" spans="2:9" ht="20.100000000000001" customHeight="1" thickBot="1">
      <c r="B9" s="16">
        <v>5</v>
      </c>
      <c r="C9" s="17" t="s">
        <v>10</v>
      </c>
      <c r="D9" s="17">
        <v>81</v>
      </c>
      <c r="E9" s="17">
        <v>92</v>
      </c>
      <c r="F9" s="18"/>
      <c r="G9" s="19">
        <v>11</v>
      </c>
      <c r="I9"/>
    </row>
    <row r="14" spans="2:9">
      <c r="G14" s="3" t="s">
        <v>8</v>
      </c>
      <c r="I14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3"/>
  <sheetViews>
    <sheetView tabSelected="1" view="pageBreakPreview" zoomScaleSheetLayoutView="100" workbookViewId="0">
      <selection activeCell="F10" sqref="F10"/>
    </sheetView>
  </sheetViews>
  <sheetFormatPr defaultRowHeight="15"/>
  <cols>
    <col min="1" max="1" width="5.5703125" customWidth="1"/>
    <col min="3" max="3" width="39" bestFit="1" customWidth="1"/>
    <col min="4" max="4" width="18.7109375" customWidth="1"/>
    <col min="5" max="6" width="17.85546875" customWidth="1"/>
    <col min="7" max="7" width="13.28515625" customWidth="1"/>
    <col min="8" max="8" width="6.5703125" customWidth="1"/>
    <col min="10" max="11" width="11.140625" bestFit="1" customWidth="1"/>
    <col min="12" max="12" width="10.140625" bestFit="1" customWidth="1"/>
  </cols>
  <sheetData>
    <row r="2" spans="2:13" ht="45.75" customHeight="1">
      <c r="B2" s="39" t="s">
        <v>13</v>
      </c>
      <c r="C2" s="39"/>
      <c r="D2" s="39"/>
      <c r="E2" s="39"/>
      <c r="F2" s="39"/>
      <c r="G2" s="39"/>
    </row>
    <row r="3" spans="2:13" ht="15.75" thickBot="1">
      <c r="B3" s="1"/>
      <c r="G3" s="3"/>
    </row>
    <row r="4" spans="2:13" ht="49.5" customHeight="1" thickBot="1">
      <c r="B4" s="24" t="s">
        <v>1</v>
      </c>
      <c r="C4" s="25" t="s">
        <v>0</v>
      </c>
      <c r="D4" s="26">
        <v>41852</v>
      </c>
      <c r="E4" s="26">
        <v>42217</v>
      </c>
      <c r="F4" s="26" t="s">
        <v>7</v>
      </c>
      <c r="G4" s="27" t="s">
        <v>9</v>
      </c>
    </row>
    <row r="5" spans="2:13" ht="26.1" customHeight="1">
      <c r="B5" s="28">
        <v>1</v>
      </c>
      <c r="C5" s="29" t="s">
        <v>2</v>
      </c>
      <c r="D5" s="34">
        <v>2014872</v>
      </c>
      <c r="E5" s="34">
        <v>2217463</v>
      </c>
      <c r="F5" s="34" t="s">
        <v>23</v>
      </c>
      <c r="G5" s="36">
        <v>10</v>
      </c>
      <c r="J5" s="21"/>
      <c r="K5" s="21"/>
      <c r="L5" s="21"/>
      <c r="M5" s="22"/>
    </row>
    <row r="6" spans="2:13" ht="26.1" customHeight="1">
      <c r="B6" s="30">
        <v>2</v>
      </c>
      <c r="C6" s="31" t="s">
        <v>3</v>
      </c>
      <c r="D6" s="34" t="s">
        <v>19</v>
      </c>
      <c r="E6" s="34" t="s">
        <v>18</v>
      </c>
      <c r="F6" s="34" t="s">
        <v>17</v>
      </c>
      <c r="G6" s="35">
        <v>8.7799999999999994</v>
      </c>
      <c r="J6" s="21"/>
      <c r="K6" s="21"/>
      <c r="L6" s="21"/>
      <c r="M6" s="22"/>
    </row>
    <row r="7" spans="2:13" ht="26.1" customHeight="1">
      <c r="B7" s="30">
        <v>3</v>
      </c>
      <c r="C7" s="31" t="s">
        <v>12</v>
      </c>
      <c r="D7" s="34" t="s">
        <v>22</v>
      </c>
      <c r="E7" s="34" t="s">
        <v>21</v>
      </c>
      <c r="F7" s="34" t="s">
        <v>20</v>
      </c>
      <c r="G7" s="35" t="s">
        <v>27</v>
      </c>
      <c r="J7" s="21"/>
      <c r="K7" s="21"/>
      <c r="L7" s="23"/>
      <c r="M7" s="22"/>
    </row>
    <row r="8" spans="2:13" ht="26.1" customHeight="1">
      <c r="B8" s="30">
        <v>4</v>
      </c>
      <c r="C8" s="31" t="s">
        <v>4</v>
      </c>
      <c r="D8" s="34" t="s">
        <v>24</v>
      </c>
      <c r="E8" s="34" t="s">
        <v>25</v>
      </c>
      <c r="F8" s="34" t="s">
        <v>26</v>
      </c>
      <c r="G8" s="35">
        <v>19.600000000000001</v>
      </c>
      <c r="J8" s="21"/>
      <c r="K8" s="21"/>
      <c r="L8" s="21"/>
      <c r="M8" s="22"/>
    </row>
    <row r="9" spans="2:13" ht="26.1" customHeight="1">
      <c r="B9" s="30">
        <v>5</v>
      </c>
      <c r="C9" s="31" t="s">
        <v>11</v>
      </c>
      <c r="D9" s="37" t="s">
        <v>15</v>
      </c>
      <c r="E9" s="37" t="s">
        <v>14</v>
      </c>
      <c r="F9" s="37" t="s">
        <v>16</v>
      </c>
      <c r="G9" s="35">
        <v>6.48</v>
      </c>
      <c r="J9" s="21"/>
      <c r="K9" s="21"/>
      <c r="L9" s="21"/>
      <c r="M9" s="22"/>
    </row>
    <row r="10" spans="2:13" ht="26.1" customHeight="1">
      <c r="B10" s="30">
        <v>6</v>
      </c>
      <c r="C10" s="31" t="s">
        <v>5</v>
      </c>
      <c r="D10" s="40" t="s">
        <v>29</v>
      </c>
      <c r="E10" s="40" t="s">
        <v>28</v>
      </c>
      <c r="F10" s="40" t="s">
        <v>30</v>
      </c>
      <c r="G10" s="41">
        <v>12.6</v>
      </c>
      <c r="J10" s="21"/>
      <c r="K10" s="21"/>
      <c r="L10" s="21"/>
      <c r="M10" s="22"/>
    </row>
    <row r="11" spans="2:13" ht="26.1" customHeight="1" thickBot="1">
      <c r="B11" s="32">
        <v>7</v>
      </c>
      <c r="C11" s="33" t="s">
        <v>10</v>
      </c>
      <c r="D11" s="42">
        <v>0.97</v>
      </c>
      <c r="E11" s="42">
        <v>1.0900000000000001</v>
      </c>
      <c r="F11" s="43">
        <v>12</v>
      </c>
      <c r="G11" s="44">
        <v>0.12</v>
      </c>
    </row>
    <row r="13" spans="2:13">
      <c r="K13" s="20" t="s">
        <v>8</v>
      </c>
    </row>
  </sheetData>
  <mergeCells count="1">
    <mergeCell ref="B2:G2"/>
  </mergeCells>
  <printOptions horizontalCentered="1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May-2014</vt:lpstr>
      <vt:lpstr>August-2015</vt:lpstr>
      <vt:lpstr>'August-2015'!Print_Area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</dc:creator>
  <cp:lastModifiedBy>EO</cp:lastModifiedBy>
  <cp:lastPrinted>2015-08-05T10:25:39Z</cp:lastPrinted>
  <dcterms:created xsi:type="dcterms:W3CDTF">2015-06-04T15:48:40Z</dcterms:created>
  <dcterms:modified xsi:type="dcterms:W3CDTF">2015-09-04T08:50:25Z</dcterms:modified>
</cp:coreProperties>
</file>